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Sortiranje podataka" sheetId="1" r:id="rId1"/>
    <sheet name="Filtriranje podataka" sheetId="2" r:id="rId2"/>
    <sheet name="Komentari" sheetId="3" r:id="rId3"/>
    <sheet name="Grafikon" sheetId="4" r:id="rId4"/>
    <sheet name="Vrste grafikona1" sheetId="5" r:id="rId5"/>
    <sheet name="Vrste grafikona2" sheetId="6" r:id="rId6"/>
    <sheet name="Promjena vrste grafikona" sheetId="7" r:id="rId7"/>
    <sheet name="Dizajn grafikona" sheetId="8" r:id="rId8"/>
    <sheet name="Premještanje grafikona" sheetId="9" r:id="rId9"/>
    <sheet name="Grafikon2" sheetId="10" r:id="rId10"/>
    <sheet name="Umetanje podataka u grafikon" sheetId="12" r:id="rId11"/>
    <sheet name="Mini grafikon" sheetId="13" r:id="rId12"/>
  </sheets>
  <definedNames>
    <definedName name="_xlnm._FilterDatabase" localSheetId="1" hidden="1">'Filtriranje podataka'!$B$15:$S$19</definedName>
    <definedName name="_xlnm._FilterDatabase" localSheetId="0" hidden="1">'Sortiranje podataka'!$B$4:$S$8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5" l="1"/>
  <c r="D16" i="5"/>
  <c r="D17" i="5"/>
  <c r="D18" i="5"/>
  <c r="D15" i="5"/>
  <c r="C24" i="4"/>
  <c r="D21" i="4"/>
  <c r="D22" i="4"/>
  <c r="D23" i="4"/>
  <c r="D20" i="4"/>
  <c r="S7" i="12" l="1"/>
  <c r="S6" i="12"/>
  <c r="S5" i="12"/>
  <c r="S4" i="12"/>
  <c r="S7" i="9"/>
  <c r="S6" i="9"/>
  <c r="S5" i="9"/>
  <c r="S4" i="9"/>
  <c r="C8" i="5" l="1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S7" i="5"/>
  <c r="S6" i="5"/>
  <c r="S5" i="5"/>
  <c r="S4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7" i="4"/>
  <c r="S6" i="4"/>
  <c r="S5" i="4"/>
  <c r="S4" i="4"/>
  <c r="S8" i="3"/>
  <c r="S7" i="3"/>
  <c r="S6" i="3"/>
  <c r="S5" i="3"/>
  <c r="S4" i="3"/>
  <c r="S19" i="2"/>
  <c r="S18" i="2"/>
  <c r="S17" i="2"/>
  <c r="S16" i="2"/>
  <c r="S7" i="2"/>
  <c r="S6" i="2"/>
  <c r="S5" i="2"/>
  <c r="S4" i="2"/>
  <c r="S22" i="1"/>
  <c r="S21" i="1"/>
  <c r="S20" i="1"/>
  <c r="S19" i="1"/>
  <c r="D19" i="5" l="1"/>
  <c r="D24" i="4"/>
  <c r="S8" i="5"/>
  <c r="S8" i="4"/>
  <c r="S6" i="1"/>
  <c r="S7" i="1"/>
  <c r="S8" i="1"/>
  <c r="S5" i="1"/>
</calcChain>
</file>

<file path=xl/sharedStrings.xml><?xml version="1.0" encoding="utf-8"?>
<sst xmlns="http://schemas.openxmlformats.org/spreadsheetml/2006/main" count="334" uniqueCount="102">
  <si>
    <t>Sortiranje podataka koristimo kada želimo popis poredati po abecednom redu,</t>
  </si>
  <si>
    <t>poredati brojeve od najvećeg do najmanjeg i obrnuto.</t>
  </si>
  <si>
    <t>Razred:</t>
  </si>
  <si>
    <t>Redni broj:</t>
  </si>
  <si>
    <t>Ime i prezime</t>
  </si>
  <si>
    <t>1.</t>
  </si>
  <si>
    <t>2.</t>
  </si>
  <si>
    <t>3.</t>
  </si>
  <si>
    <t>4.</t>
  </si>
  <si>
    <t>7.e</t>
  </si>
  <si>
    <t>Ana Anić</t>
  </si>
  <si>
    <t>Iva Ivić</t>
  </si>
  <si>
    <t>Luka Lukić</t>
  </si>
  <si>
    <t>Marko Markić</t>
  </si>
  <si>
    <t>Hrvatski jezik</t>
  </si>
  <si>
    <t>Likovna kultura</t>
  </si>
  <si>
    <t>Glazbena kultura</t>
  </si>
  <si>
    <t>Engleski jezik</t>
  </si>
  <si>
    <t>Matematika</t>
  </si>
  <si>
    <t>Biologija</t>
  </si>
  <si>
    <t>Kemija</t>
  </si>
  <si>
    <t>Fizika</t>
  </si>
  <si>
    <t>Povijest</t>
  </si>
  <si>
    <t>Geografija</t>
  </si>
  <si>
    <t>Tehnička kultura</t>
  </si>
  <si>
    <t>Tjelesno-zdravstvena kultura</t>
  </si>
  <si>
    <t>Vjeronauk</t>
  </si>
  <si>
    <t>Informatika</t>
  </si>
  <si>
    <t>Njemački jezik</t>
  </si>
  <si>
    <t>Uspjeh</t>
  </si>
  <si>
    <t>1 Sortiraj podatke u tablici prema uspjehu od Ž do A (od najvećeg do najmanjeg)</t>
  </si>
  <si>
    <t>2 Sortiraj podatke u tablici prema imenu i prezimenu od Ž do A (od najvećeg do najmanjeg)</t>
  </si>
  <si>
    <t>Filtriranje podataka je izdvajanje podataka iz skupa podataka po nekom zadanom kriteriju.</t>
  </si>
  <si>
    <t>1 Filtriranjem izdvoji učenike koji imaju 3 iz hrvatskog jezika</t>
  </si>
  <si>
    <t>2 Filtriranjem izdvoji podatke koje su žute boje</t>
  </si>
  <si>
    <t>Bilješke u ćelijama možemo dodavati umetanjem komentara.</t>
  </si>
  <si>
    <t>5.</t>
  </si>
  <si>
    <t>1 Umetni svoje ime i prezime te upiši zaključne ocjene koje misliš da ćeš imati u 7.razredu</t>
  </si>
  <si>
    <t xml:space="preserve">Grafikoni su grafički prikaz brojčanih podataka, a koristimo ih kako bismo usporedili obrađene podatke. </t>
  </si>
  <si>
    <t>Najčešće korištene vrste grafikona su stupčasti, trakasti, linijski, tortni itd.</t>
  </si>
  <si>
    <t>1 Umetni stupčasti grafikon koji prikazuje učenike i njihov uspjeh</t>
  </si>
  <si>
    <t>(tipkom CTRL označavamo nesusjedne ćelije)</t>
  </si>
  <si>
    <t>2 U ćeliju C8 umetni komentar o sebi</t>
  </si>
  <si>
    <t>Excel razlikuje više vrsta grafikona. Svaki je prilagođen vrsti podataka.</t>
  </si>
  <si>
    <t>1 Odaberi ime i prezime učenika te uspjeh i prikaži grafički stupčastim, tortnim i linijskim grafikonom.</t>
  </si>
  <si>
    <t>Ponedjeljak</t>
  </si>
  <si>
    <t>Utorak</t>
  </si>
  <si>
    <t>Srijeda</t>
  </si>
  <si>
    <t>Četvrtak</t>
  </si>
  <si>
    <t>Petak</t>
  </si>
  <si>
    <t>Subota</t>
  </si>
  <si>
    <t>Nedjelja</t>
  </si>
  <si>
    <t>Dnevna temperatura</t>
  </si>
  <si>
    <t>1 Prikaži podatke grafikonom</t>
  </si>
  <si>
    <t>Želite li online nastavu?</t>
  </si>
  <si>
    <t>DA</t>
  </si>
  <si>
    <t>NE</t>
  </si>
  <si>
    <t>Nisam siguran</t>
  </si>
  <si>
    <t>Jutarnja temperatura</t>
  </si>
  <si>
    <t>2 Prikaži podatke grafikonom</t>
  </si>
  <si>
    <t>1 Promijeni vrstu grafikona u stupčasti grafikon</t>
  </si>
  <si>
    <t>1 Promijeni stil grafikona po želji</t>
  </si>
  <si>
    <t>1 Premjesti grafikon na sljedeći radni list - Grafikon2</t>
  </si>
  <si>
    <t>1 U grafikon umetni podatke za učenika Marka Markića</t>
  </si>
  <si>
    <t>Bijeli kruh</t>
  </si>
  <si>
    <t>Polubijeli kruh</t>
  </si>
  <si>
    <t>Bavarski kruh</t>
  </si>
  <si>
    <t>Domaći kukuruzni kruh</t>
  </si>
  <si>
    <t>Seljački kruh</t>
  </si>
  <si>
    <t>Pogača</t>
  </si>
  <si>
    <t>Kifla</t>
  </si>
  <si>
    <t>Slanac</t>
  </si>
  <si>
    <t>Lepinja</t>
  </si>
  <si>
    <t>Pletenica</t>
  </si>
  <si>
    <t>Croissant</t>
  </si>
  <si>
    <t>Krafna s medom</t>
  </si>
  <si>
    <t>Krafna s čokoladom</t>
  </si>
  <si>
    <t>Lisnato tijesto s sirom</t>
  </si>
  <si>
    <t>Puž s orahom</t>
  </si>
  <si>
    <t>Puž s makom</t>
  </si>
  <si>
    <t>Pecivo s hrenovkom</t>
  </si>
  <si>
    <t>Pita s jabukom</t>
  </si>
  <si>
    <t>Pita s sirom</t>
  </si>
  <si>
    <t>Štrudl višnja</t>
  </si>
  <si>
    <t>Štrudl jabuka</t>
  </si>
  <si>
    <t>Sendvič šunka sir</t>
  </si>
  <si>
    <t>Sendvič pršut sir</t>
  </si>
  <si>
    <t>Pizza</t>
  </si>
  <si>
    <t>Burek s mesom</t>
  </si>
  <si>
    <t>Burek s sirom</t>
  </si>
  <si>
    <t>Grafikon</t>
  </si>
  <si>
    <r>
      <t>Mini grafikon</t>
    </r>
    <r>
      <rPr>
        <sz val="10"/>
        <color rgb="FF333333"/>
        <rFont val="Arial"/>
        <family val="2"/>
        <charset val="238"/>
      </rPr>
      <t> je mali grafikon u pozadini ćelije koji nam pokazuje trendove u nizovima vrijednosti.</t>
    </r>
  </si>
  <si>
    <t xml:space="preserve">1 Mini grafikonima prikaži ukupno prodaju svih proizvoda </t>
  </si>
  <si>
    <t>Na tabletu imate gumbić Z-A</t>
  </si>
  <si>
    <t>Na tabletu imate gumbić AZ</t>
  </si>
  <si>
    <t>Na tabletu umetanje komentara je na kartici Umetni te Pregled</t>
  </si>
  <si>
    <t>POMOĆ - na tabletu je teško označiti nesusjedne ćelije pa sam vam podatke izdvojio ovdje niže</t>
  </si>
  <si>
    <t>Na tabletu na kartici Grafikon imate gumbić - Vrsta</t>
  </si>
  <si>
    <t>Na tabletu imate gumbić Stil na kartici Grafikon</t>
  </si>
  <si>
    <t>Na tabletu nema mogućnosti premještanja grafikona</t>
  </si>
  <si>
    <t>Na tabletu samo kliknite na grafikon te u tablici proširite odabir</t>
  </si>
  <si>
    <t>Na tabletu nema mogućnosti umetanja minigrafikona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</si>
</sst>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°\C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textRotation="90"/>
    </xf>
    <xf numFmtId="0" fontId="0" fillId="3" borderId="1" xfId="0" applyFill="1" applyBorder="1" applyAlignment="1">
      <alignment textRotation="90" wrapText="1"/>
    </xf>
    <xf numFmtId="0" fontId="0" fillId="3" borderId="1" xfId="0" applyFill="1" applyBorder="1" applyAlignment="1"/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/>
    <xf numFmtId="10" fontId="0" fillId="4" borderId="1" xfId="0" applyNumberFormat="1" applyFill="1" applyBorder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7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'Vrste grafikona2'!$B$11</c:f>
              <c:strCache>
                <c:ptCount val="1"/>
                <c:pt idx="0">
                  <c:v>Želite li online nastavu?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9-45C7-AD1E-94A805A7EE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D9-45C7-AD1E-94A805A7EE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D9-45C7-AD1E-94A805A7EE38}"/>
              </c:ext>
            </c:extLst>
          </c:dPt>
          <c:cat>
            <c:strRef>
              <c:f>'Vrste grafikona2'!$C$10:$E$10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Nisam siguran</c:v>
                </c:pt>
              </c:strCache>
            </c:strRef>
          </c:cat>
          <c:val>
            <c:numRef>
              <c:f>'Vrste grafikona2'!$C$11:$E$11</c:f>
              <c:numCache>
                <c:formatCode>0.00%</c:formatCode>
                <c:ptCount val="3"/>
                <c:pt idx="0">
                  <c:v>0.05</c:v>
                </c:pt>
                <c:pt idx="1">
                  <c:v>0.92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D9-45C7-AD1E-94A805A7E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Komentari!$S$3</c:f>
              <c:strCache>
                <c:ptCount val="1"/>
                <c:pt idx="0">
                  <c:v>Uspjeh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Komentari!$C$4:$C$8</c:f>
              <c:strCache>
                <c:ptCount val="4"/>
                <c:pt idx="0">
                  <c:v>Ana Anić</c:v>
                </c:pt>
                <c:pt idx="1">
                  <c:v>Iva Ivić</c:v>
                </c:pt>
                <c:pt idx="2">
                  <c:v>Luka Lukić</c:v>
                </c:pt>
                <c:pt idx="3">
                  <c:v>Marko Markić</c:v>
                </c:pt>
              </c:strCache>
            </c:strRef>
          </c:cat>
          <c:val>
            <c:numRef>
              <c:f>Komentari!$S$4:$S$8</c:f>
              <c:numCache>
                <c:formatCode>0.00</c:formatCode>
                <c:ptCount val="5"/>
                <c:pt idx="0">
                  <c:v>4.2857142857142856</c:v>
                </c:pt>
                <c:pt idx="1">
                  <c:v>4.3076923076923075</c:v>
                </c:pt>
                <c:pt idx="2">
                  <c:v>4.333333333333333</c:v>
                </c:pt>
                <c:pt idx="3">
                  <c:v>3.6428571428571428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4-4028-A685-5EF98F5C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810912"/>
        <c:axId val="540805992"/>
      </c:barChart>
      <c:catAx>
        <c:axId val="5408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40805992"/>
        <c:crosses val="autoZero"/>
        <c:auto val="1"/>
        <c:lblAlgn val="ctr"/>
        <c:lblOffset val="100"/>
        <c:noMultiLvlLbl val="0"/>
      </c:catAx>
      <c:valAx>
        <c:axId val="5408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408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'Premještanje grafikona'!$H$3</c:f>
              <c:strCache>
                <c:ptCount val="1"/>
                <c:pt idx="0">
                  <c:v>Matematika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'Premještanje grafikona'!$C$4:$C$7</c:f>
              <c:strCache>
                <c:ptCount val="4"/>
                <c:pt idx="0">
                  <c:v>Ana Anić</c:v>
                </c:pt>
                <c:pt idx="1">
                  <c:v>Iva Ivić</c:v>
                </c:pt>
                <c:pt idx="2">
                  <c:v>Luka Lukić</c:v>
                </c:pt>
                <c:pt idx="3">
                  <c:v>Marko Markić</c:v>
                </c:pt>
              </c:strCache>
            </c:strRef>
          </c:cat>
          <c:val>
            <c:numRef>
              <c:f>'Premještanje grafikona'!$H$4:$H$7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9-4576-85B0-21126DB7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509784"/>
        <c:axId val="452509456"/>
      </c:barChart>
      <c:catAx>
        <c:axId val="45250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509456"/>
        <c:crosses val="autoZero"/>
        <c:auto val="1"/>
        <c:lblAlgn val="ctr"/>
        <c:lblOffset val="100"/>
        <c:noMultiLvlLbl val="0"/>
      </c:catAx>
      <c:valAx>
        <c:axId val="45250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50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'Umetanje podataka u grafikon'!$S$3</c:f>
              <c:strCache>
                <c:ptCount val="1"/>
                <c:pt idx="0">
                  <c:v>Uspjeh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'Umetanje podataka u grafikon'!$C$4:$C$6</c:f>
              <c:strCache>
                <c:ptCount val="3"/>
                <c:pt idx="0">
                  <c:v>Ana Anić</c:v>
                </c:pt>
                <c:pt idx="1">
                  <c:v>Iva Ivić</c:v>
                </c:pt>
                <c:pt idx="2">
                  <c:v>Luka Lukić</c:v>
                </c:pt>
              </c:strCache>
            </c:strRef>
          </c:cat>
          <c:val>
            <c:numRef>
              <c:f>'Umetanje podataka u grafikon'!$S$4:$S$6</c:f>
              <c:numCache>
                <c:formatCode>0.00</c:formatCode>
                <c:ptCount val="3"/>
                <c:pt idx="0">
                  <c:v>4.2857142857142856</c:v>
                </c:pt>
                <c:pt idx="1">
                  <c:v>4.3076923076923075</c:v>
                </c:pt>
                <c:pt idx="2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9-49EF-8721-175E1CDAB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69336"/>
        <c:axId val="472267696"/>
      </c:barChart>
      <c:catAx>
        <c:axId val="4722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72267696"/>
        <c:crosses val="autoZero"/>
        <c:auto val="1"/>
        <c:lblAlgn val="ctr"/>
        <c:lblOffset val="100"/>
        <c:noMultiLvlLbl val="0"/>
      </c:catAx>
      <c:valAx>
        <c:axId val="47226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7226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20171</xdr:colOff>
      <xdr:row>4</xdr:row>
      <xdr:rowOff>11953</xdr:rowOff>
    </xdr:from>
    <xdr:to>
      <xdr:col>8</xdr:col>
      <xdr:colOff>324971</xdr:colOff>
      <xdr:row>18</xdr:row>
      <xdr:rowOff>88153</xdr:rowOff>
    </xdr:to>
    <xdr:graphicFrame macro="">
      <xdr:nvGraphicFramePr>
        <xdr:cNvPr id="2" name="Grafikon 5">
          <a:extLst>
            <a:ext uri="{FF2B5EF4-FFF2-40B4-BE49-F238E27FC236}">
              <a16:creationId xmlns:a16="http://schemas.microsoft.com/office/drawing/2014/main" id="{3F4D2C53-E33F-4292-B082-C36EA1039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</xdr:row>
      <xdr:rowOff>177800</xdr:rowOff>
    </xdr:from>
    <xdr:to>
      <xdr:col>8</xdr:col>
      <xdr:colOff>311150</xdr:colOff>
      <xdr:row>16</xdr:row>
      <xdr:rowOff>63500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ACF9061-CE53-419F-9AC9-31BB97B20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7</xdr:row>
      <xdr:rowOff>184150</xdr:rowOff>
    </xdr:from>
    <xdr:to>
      <xdr:col>14</xdr:col>
      <xdr:colOff>209550</xdr:colOff>
      <xdr:row>22</xdr:row>
      <xdr:rowOff>69850</xdr:rowOff>
    </xdr:to>
    <xdr:graphicFrame macro="">
      <xdr:nvGraphicFramePr>
        <xdr:cNvPr id="3" name="Grafikon 1">
          <a:extLst>
            <a:ext uri="{FF2B5EF4-FFF2-40B4-BE49-F238E27FC236}">
              <a16:creationId xmlns:a16="http://schemas.microsoft.com/office/drawing/2014/main" id="{B16A4505-FF24-4232-82F3-FE87EA244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225913</xdr:colOff>
      <xdr:row>10</xdr:row>
      <xdr:rowOff>108561</xdr:rowOff>
    </xdr:from>
    <xdr:to>
      <xdr:col>14</xdr:col>
      <xdr:colOff>379779</xdr:colOff>
      <xdr:row>24</xdr:row>
      <xdr:rowOff>178411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2C9424F-8AF5-4AB5-AE52-6E195DC07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4"/>
  <sheetViews>
    <sheetView tabSelected="1" zoomScaleNormal="100" workbookViewId="0"/>
  </sheetViews>
  <sheetFormatPr defaultRowHeight="14.4" x14ac:dyDescent="0.3"/>
  <cols>
    <col min="2" max="2" width="10.6640625" bestFit="1" customWidth="1"/>
    <col min="3" max="3" width="13.33203125" bestFit="1" customWidth="1"/>
    <col min="4" max="14" width="4.109375" bestFit="1" customWidth="1"/>
    <col min="15" max="15" width="6.6640625" bestFit="1" customWidth="1"/>
    <col min="16" max="18" width="4.109375" bestFit="1" customWidth="1"/>
  </cols>
  <sheetData>
    <row r="3" spans="2:19" x14ac:dyDescent="0.3">
      <c r="B3" s="1" t="s">
        <v>2</v>
      </c>
      <c r="C3" s="1" t="s">
        <v>9</v>
      </c>
    </row>
    <row r="4" spans="2:19" ht="102" customHeight="1" x14ac:dyDescent="0.3">
      <c r="B4" s="2" t="s">
        <v>3</v>
      </c>
      <c r="C4" s="2" t="s">
        <v>4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21</v>
      </c>
      <c r="L4" s="4" t="s">
        <v>22</v>
      </c>
      <c r="M4" s="4" t="s">
        <v>23</v>
      </c>
      <c r="N4" s="4" t="s">
        <v>24</v>
      </c>
      <c r="O4" s="5" t="s">
        <v>25</v>
      </c>
      <c r="P4" s="4" t="s">
        <v>26</v>
      </c>
      <c r="Q4" s="4" t="s">
        <v>27</v>
      </c>
      <c r="R4" s="4" t="s">
        <v>28</v>
      </c>
      <c r="S4" s="6" t="s">
        <v>29</v>
      </c>
    </row>
    <row r="5" spans="2:19" x14ac:dyDescent="0.3">
      <c r="B5" s="10" t="s">
        <v>5</v>
      </c>
      <c r="C5" s="3" t="s">
        <v>10</v>
      </c>
      <c r="D5" s="7">
        <v>3</v>
      </c>
      <c r="E5" s="7">
        <v>5</v>
      </c>
      <c r="F5" s="7">
        <v>5</v>
      </c>
      <c r="G5" s="7">
        <v>5</v>
      </c>
      <c r="H5" s="7">
        <v>2</v>
      </c>
      <c r="I5" s="7">
        <v>4</v>
      </c>
      <c r="J5" s="7">
        <v>3</v>
      </c>
      <c r="K5" s="7">
        <v>3</v>
      </c>
      <c r="L5" s="7">
        <v>5</v>
      </c>
      <c r="M5" s="7">
        <v>5</v>
      </c>
      <c r="N5" s="7">
        <v>5</v>
      </c>
      <c r="O5" s="7">
        <v>5</v>
      </c>
      <c r="P5" s="7"/>
      <c r="Q5" s="7">
        <v>5</v>
      </c>
      <c r="R5" s="7">
        <v>5</v>
      </c>
      <c r="S5" s="8">
        <f>AVERAGE(D5:R5)</f>
        <v>4.2857142857142856</v>
      </c>
    </row>
    <row r="6" spans="2:19" x14ac:dyDescent="0.3">
      <c r="B6" s="10" t="s">
        <v>6</v>
      </c>
      <c r="C6" s="3" t="s">
        <v>11</v>
      </c>
      <c r="D6" s="7">
        <v>3</v>
      </c>
      <c r="E6" s="7">
        <v>5</v>
      </c>
      <c r="F6" s="7">
        <v>5</v>
      </c>
      <c r="G6" s="7">
        <v>2</v>
      </c>
      <c r="H6" s="7">
        <v>4</v>
      </c>
      <c r="I6" s="7">
        <v>5</v>
      </c>
      <c r="J6" s="7">
        <v>5</v>
      </c>
      <c r="K6" s="7">
        <v>5</v>
      </c>
      <c r="L6" s="7">
        <v>2</v>
      </c>
      <c r="M6" s="7">
        <v>5</v>
      </c>
      <c r="N6" s="7">
        <v>5</v>
      </c>
      <c r="O6" s="7">
        <v>5</v>
      </c>
      <c r="P6" s="7">
        <v>5</v>
      </c>
      <c r="Q6" s="7"/>
      <c r="R6" s="7"/>
      <c r="S6" s="8">
        <f>AVERAGE(D6:R6)</f>
        <v>4.3076923076923075</v>
      </c>
    </row>
    <row r="7" spans="2:19" x14ac:dyDescent="0.3">
      <c r="B7" s="10" t="s">
        <v>7</v>
      </c>
      <c r="C7" s="3" t="s">
        <v>12</v>
      </c>
      <c r="D7" s="7">
        <v>4</v>
      </c>
      <c r="E7" s="7">
        <v>5</v>
      </c>
      <c r="F7" s="7">
        <v>5</v>
      </c>
      <c r="G7" s="7">
        <v>4</v>
      </c>
      <c r="H7" s="7">
        <v>3</v>
      </c>
      <c r="I7" s="7">
        <v>5</v>
      </c>
      <c r="J7" s="7">
        <v>2</v>
      </c>
      <c r="K7" s="7">
        <v>4</v>
      </c>
      <c r="L7" s="7">
        <v>5</v>
      </c>
      <c r="M7" s="7">
        <v>4</v>
      </c>
      <c r="N7" s="7">
        <v>5</v>
      </c>
      <c r="O7" s="7">
        <v>4</v>
      </c>
      <c r="P7" s="7">
        <v>5</v>
      </c>
      <c r="Q7" s="7">
        <v>5</v>
      </c>
      <c r="R7" s="7">
        <v>5</v>
      </c>
      <c r="S7" s="8">
        <f>AVERAGE(D7:R7)</f>
        <v>4.333333333333333</v>
      </c>
    </row>
    <row r="8" spans="2:19" x14ac:dyDescent="0.3">
      <c r="B8" s="10" t="s">
        <v>8</v>
      </c>
      <c r="C8" s="3" t="s">
        <v>13</v>
      </c>
      <c r="D8" s="7">
        <v>2</v>
      </c>
      <c r="E8" s="7">
        <v>4</v>
      </c>
      <c r="F8" s="7">
        <v>5</v>
      </c>
      <c r="G8" s="7">
        <v>2</v>
      </c>
      <c r="H8" s="7">
        <v>2</v>
      </c>
      <c r="I8" s="7">
        <v>3</v>
      </c>
      <c r="J8" s="7">
        <v>2</v>
      </c>
      <c r="K8" s="7">
        <v>5</v>
      </c>
      <c r="L8" s="7">
        <v>4</v>
      </c>
      <c r="M8" s="7">
        <v>4</v>
      </c>
      <c r="N8" s="7">
        <v>5</v>
      </c>
      <c r="O8" s="7">
        <v>5</v>
      </c>
      <c r="P8" s="7">
        <v>5</v>
      </c>
      <c r="Q8" s="7">
        <v>3</v>
      </c>
      <c r="R8" s="7"/>
      <c r="S8" s="8">
        <f>AVERAGE(D8:R8)</f>
        <v>3.6428571428571428</v>
      </c>
    </row>
    <row r="10" spans="2:19" x14ac:dyDescent="0.3">
      <c r="C10" s="9" t="s">
        <v>30</v>
      </c>
      <c r="Q10" t="s">
        <v>93</v>
      </c>
    </row>
    <row r="12" spans="2:19" x14ac:dyDescent="0.3">
      <c r="B12" s="21" t="s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2:19" x14ac:dyDescent="0.3">
      <c r="B13" s="21" t="s">
        <v>1</v>
      </c>
      <c r="C13" s="22"/>
      <c r="D13" s="22"/>
      <c r="E13" s="22"/>
      <c r="F13" s="22"/>
      <c r="G13" s="22"/>
      <c r="H13" s="22"/>
      <c r="I13" s="23"/>
    </row>
    <row r="17" spans="2:19" x14ac:dyDescent="0.3">
      <c r="B17" s="1" t="s">
        <v>2</v>
      </c>
      <c r="C17" s="1" t="s">
        <v>9</v>
      </c>
    </row>
    <row r="18" spans="2:19" ht="90" x14ac:dyDescent="0.3">
      <c r="B18" s="2" t="s">
        <v>3</v>
      </c>
      <c r="C18" s="2" t="s">
        <v>4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4" t="s">
        <v>21</v>
      </c>
      <c r="L18" s="4" t="s">
        <v>22</v>
      </c>
      <c r="M18" s="4" t="s">
        <v>23</v>
      </c>
      <c r="N18" s="4" t="s">
        <v>24</v>
      </c>
      <c r="O18" s="5" t="s">
        <v>25</v>
      </c>
      <c r="P18" s="4" t="s">
        <v>26</v>
      </c>
      <c r="Q18" s="4" t="s">
        <v>27</v>
      </c>
      <c r="R18" s="4" t="s">
        <v>28</v>
      </c>
      <c r="S18" s="6" t="s">
        <v>29</v>
      </c>
    </row>
    <row r="19" spans="2:19" x14ac:dyDescent="0.3">
      <c r="B19" s="10" t="s">
        <v>5</v>
      </c>
      <c r="C19" s="3" t="s">
        <v>10</v>
      </c>
      <c r="D19" s="7">
        <v>3</v>
      </c>
      <c r="E19" s="7">
        <v>5</v>
      </c>
      <c r="F19" s="7">
        <v>5</v>
      </c>
      <c r="G19" s="7">
        <v>5</v>
      </c>
      <c r="H19" s="7">
        <v>2</v>
      </c>
      <c r="I19" s="7">
        <v>4</v>
      </c>
      <c r="J19" s="7">
        <v>3</v>
      </c>
      <c r="K19" s="7">
        <v>3</v>
      </c>
      <c r="L19" s="7">
        <v>5</v>
      </c>
      <c r="M19" s="7">
        <v>5</v>
      </c>
      <c r="N19" s="7">
        <v>5</v>
      </c>
      <c r="O19" s="7">
        <v>5</v>
      </c>
      <c r="P19" s="7"/>
      <c r="Q19" s="7">
        <v>5</v>
      </c>
      <c r="R19" s="7">
        <v>5</v>
      </c>
      <c r="S19" s="8">
        <f>AVERAGE(D19:R19)</f>
        <v>4.2857142857142856</v>
      </c>
    </row>
    <row r="20" spans="2:19" x14ac:dyDescent="0.3">
      <c r="B20" s="10" t="s">
        <v>6</v>
      </c>
      <c r="C20" s="3" t="s">
        <v>11</v>
      </c>
      <c r="D20" s="7">
        <v>3</v>
      </c>
      <c r="E20" s="7">
        <v>5</v>
      </c>
      <c r="F20" s="7">
        <v>5</v>
      </c>
      <c r="G20" s="7">
        <v>2</v>
      </c>
      <c r="H20" s="7">
        <v>4</v>
      </c>
      <c r="I20" s="7">
        <v>5</v>
      </c>
      <c r="J20" s="7">
        <v>5</v>
      </c>
      <c r="K20" s="7">
        <v>5</v>
      </c>
      <c r="L20" s="7">
        <v>2</v>
      </c>
      <c r="M20" s="7">
        <v>5</v>
      </c>
      <c r="N20" s="7">
        <v>5</v>
      </c>
      <c r="O20" s="7">
        <v>5</v>
      </c>
      <c r="P20" s="7">
        <v>5</v>
      </c>
      <c r="Q20" s="7"/>
      <c r="R20" s="7"/>
      <c r="S20" s="8">
        <f>AVERAGE(D20:R20)</f>
        <v>4.3076923076923075</v>
      </c>
    </row>
    <row r="21" spans="2:19" x14ac:dyDescent="0.3">
      <c r="B21" s="10" t="s">
        <v>7</v>
      </c>
      <c r="C21" s="3" t="s">
        <v>12</v>
      </c>
      <c r="D21" s="7">
        <v>4</v>
      </c>
      <c r="E21" s="7">
        <v>5</v>
      </c>
      <c r="F21" s="7">
        <v>5</v>
      </c>
      <c r="G21" s="7">
        <v>4</v>
      </c>
      <c r="H21" s="7">
        <v>3</v>
      </c>
      <c r="I21" s="7">
        <v>5</v>
      </c>
      <c r="J21" s="7">
        <v>2</v>
      </c>
      <c r="K21" s="7">
        <v>4</v>
      </c>
      <c r="L21" s="7">
        <v>5</v>
      </c>
      <c r="M21" s="7">
        <v>4</v>
      </c>
      <c r="N21" s="7">
        <v>5</v>
      </c>
      <c r="O21" s="7">
        <v>4</v>
      </c>
      <c r="P21" s="7">
        <v>5</v>
      </c>
      <c r="Q21" s="7">
        <v>5</v>
      </c>
      <c r="R21" s="7">
        <v>5</v>
      </c>
      <c r="S21" s="8">
        <f>AVERAGE(D21:R21)</f>
        <v>4.333333333333333</v>
      </c>
    </row>
    <row r="22" spans="2:19" x14ac:dyDescent="0.3">
      <c r="B22" s="10" t="s">
        <v>8</v>
      </c>
      <c r="C22" s="3" t="s">
        <v>13</v>
      </c>
      <c r="D22" s="7">
        <v>2</v>
      </c>
      <c r="E22" s="7">
        <v>4</v>
      </c>
      <c r="F22" s="7">
        <v>5</v>
      </c>
      <c r="G22" s="7">
        <v>2</v>
      </c>
      <c r="H22" s="7">
        <v>2</v>
      </c>
      <c r="I22" s="7">
        <v>3</v>
      </c>
      <c r="J22" s="7">
        <v>2</v>
      </c>
      <c r="K22" s="7">
        <v>5</v>
      </c>
      <c r="L22" s="7">
        <v>4</v>
      </c>
      <c r="M22" s="7">
        <v>4</v>
      </c>
      <c r="N22" s="7">
        <v>5</v>
      </c>
      <c r="O22" s="7">
        <v>5</v>
      </c>
      <c r="P22" s="7">
        <v>5</v>
      </c>
      <c r="Q22" s="7">
        <v>3</v>
      </c>
      <c r="R22" s="7"/>
      <c r="S22" s="8">
        <f>AVERAGE(D22:R22)</f>
        <v>3.6428571428571428</v>
      </c>
    </row>
    <row r="24" spans="2:19" x14ac:dyDescent="0.3">
      <c r="C24" s="9" t="s">
        <v>31</v>
      </c>
    </row>
  </sheetData>
  <sortState ref="B19:S22">
    <sortCondition ref="C21"/>
  </sortState>
  <mergeCells count="2">
    <mergeCell ref="B12:N12"/>
    <mergeCell ref="B13:I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7"/>
  <sheetViews>
    <sheetView zoomScale="120" zoomScaleNormal="120" workbookViewId="0"/>
  </sheetViews>
  <sheetFormatPr defaultRowHeight="14.4" x14ac:dyDescent="0.3"/>
  <cols>
    <col min="2" max="2" width="10.6640625" bestFit="1" customWidth="1"/>
    <col min="3" max="3" width="14.44140625" customWidth="1"/>
    <col min="4" max="14" width="3.6640625" bestFit="1" customWidth="1"/>
    <col min="15" max="15" width="6.5546875" bestFit="1" customWidth="1"/>
    <col min="16" max="18" width="3.6640625" bestFit="1" customWidth="1"/>
    <col min="19" max="19" width="13.5546875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9" spans="2:19" x14ac:dyDescent="0.3">
      <c r="C9" s="9" t="s">
        <v>63</v>
      </c>
      <c r="S9" t="s">
        <v>100</v>
      </c>
    </row>
    <row r="10" spans="2:19" x14ac:dyDescent="0.3">
      <c r="C10" s="9"/>
    </row>
    <row r="17" spans="19:19" x14ac:dyDescent="0.3">
      <c r="S17" s="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zoomScale="120" zoomScaleNormal="120" workbookViewId="0"/>
  </sheetViews>
  <sheetFormatPr defaultRowHeight="14.4" x14ac:dyDescent="0.3"/>
  <cols>
    <col min="2" max="2" width="21.5546875" bestFit="1" customWidth="1"/>
    <col min="3" max="3" width="11.5546875" bestFit="1" customWidth="1"/>
    <col min="10" max="10" width="19.6640625" customWidth="1"/>
  </cols>
  <sheetData>
    <row r="3" spans="2:12" x14ac:dyDescent="0.3">
      <c r="B3" s="17"/>
      <c r="C3" s="2" t="s">
        <v>45</v>
      </c>
      <c r="D3" s="2" t="s">
        <v>46</v>
      </c>
      <c r="E3" s="2" t="s">
        <v>47</v>
      </c>
      <c r="F3" s="2" t="s">
        <v>48</v>
      </c>
      <c r="G3" s="2" t="s">
        <v>49</v>
      </c>
      <c r="H3" s="2" t="s">
        <v>50</v>
      </c>
      <c r="I3" s="2" t="s">
        <v>51</v>
      </c>
      <c r="J3" s="20" t="s">
        <v>90</v>
      </c>
      <c r="L3" s="18" t="s">
        <v>91</v>
      </c>
    </row>
    <row r="4" spans="2:12" x14ac:dyDescent="0.3">
      <c r="B4" s="2" t="s">
        <v>64</v>
      </c>
      <c r="C4" s="3">
        <v>150</v>
      </c>
      <c r="D4" s="3">
        <v>123</v>
      </c>
      <c r="E4" s="3">
        <v>182</v>
      </c>
      <c r="F4" s="3">
        <v>192</v>
      </c>
      <c r="G4" s="3">
        <v>154</v>
      </c>
      <c r="H4" s="3">
        <v>98</v>
      </c>
      <c r="I4" s="3">
        <v>88</v>
      </c>
      <c r="J4" s="20"/>
    </row>
    <row r="5" spans="2:12" x14ac:dyDescent="0.3">
      <c r="B5" s="2" t="s">
        <v>65</v>
      </c>
      <c r="C5" s="3">
        <v>105</v>
      </c>
      <c r="D5" s="3">
        <v>111</v>
      </c>
      <c r="E5" s="3">
        <v>98</v>
      </c>
      <c r="F5" s="3">
        <v>85</v>
      </c>
      <c r="G5" s="3">
        <v>125</v>
      </c>
      <c r="H5" s="3">
        <v>88</v>
      </c>
      <c r="I5" s="3">
        <v>45</v>
      </c>
      <c r="J5" s="20"/>
    </row>
    <row r="6" spans="2:12" x14ac:dyDescent="0.3">
      <c r="B6" s="2" t="s">
        <v>66</v>
      </c>
      <c r="C6" s="3">
        <v>35</v>
      </c>
      <c r="D6" s="3">
        <v>25</v>
      </c>
      <c r="E6" s="3">
        <v>34</v>
      </c>
      <c r="F6" s="3">
        <v>38</v>
      </c>
      <c r="G6" s="3">
        <v>28</v>
      </c>
      <c r="H6" s="3">
        <v>21</v>
      </c>
      <c r="I6" s="3">
        <v>18</v>
      </c>
      <c r="J6" s="20"/>
      <c r="L6" t="s">
        <v>92</v>
      </c>
    </row>
    <row r="7" spans="2:12" x14ac:dyDescent="0.3">
      <c r="B7" s="2" t="s">
        <v>67</v>
      </c>
      <c r="C7" s="3">
        <v>34</v>
      </c>
      <c r="D7" s="3">
        <v>54</v>
      </c>
      <c r="E7" s="3">
        <v>23</v>
      </c>
      <c r="F7" s="3">
        <v>57</v>
      </c>
      <c r="G7" s="3">
        <v>23</v>
      </c>
      <c r="H7" s="3">
        <v>24</v>
      </c>
      <c r="I7" s="3">
        <v>26</v>
      </c>
      <c r="J7" s="20"/>
    </row>
    <row r="8" spans="2:12" x14ac:dyDescent="0.3">
      <c r="B8" s="2" t="s">
        <v>68</v>
      </c>
      <c r="C8" s="3">
        <v>23</v>
      </c>
      <c r="D8" s="3">
        <v>25</v>
      </c>
      <c r="E8" s="3">
        <v>34</v>
      </c>
      <c r="F8" s="3">
        <v>38</v>
      </c>
      <c r="G8" s="3">
        <v>28</v>
      </c>
      <c r="H8" s="3">
        <v>21</v>
      </c>
      <c r="I8" s="3">
        <v>18</v>
      </c>
      <c r="J8" s="20"/>
      <c r="L8" t="s">
        <v>101</v>
      </c>
    </row>
    <row r="9" spans="2:12" x14ac:dyDescent="0.3">
      <c r="B9" s="2" t="s">
        <v>69</v>
      </c>
      <c r="C9" s="3">
        <v>37</v>
      </c>
      <c r="D9" s="3">
        <v>21</v>
      </c>
      <c r="E9" s="3">
        <v>38</v>
      </c>
      <c r="F9" s="3">
        <v>7</v>
      </c>
      <c r="G9" s="3">
        <v>40</v>
      </c>
      <c r="H9" s="3">
        <v>7</v>
      </c>
      <c r="I9" s="3">
        <v>4</v>
      </c>
      <c r="J9" s="20"/>
    </row>
    <row r="10" spans="2:12" x14ac:dyDescent="0.3">
      <c r="B10" s="2" t="s">
        <v>70</v>
      </c>
      <c r="C10" s="3">
        <v>23</v>
      </c>
      <c r="D10" s="3">
        <v>25</v>
      </c>
      <c r="E10" s="3">
        <v>34</v>
      </c>
      <c r="F10" s="3">
        <v>38</v>
      </c>
      <c r="G10" s="3">
        <v>28</v>
      </c>
      <c r="H10" s="3">
        <v>21</v>
      </c>
      <c r="I10" s="3">
        <v>18</v>
      </c>
      <c r="J10" s="20"/>
    </row>
    <row r="11" spans="2:12" x14ac:dyDescent="0.3">
      <c r="B11" s="2" t="s">
        <v>71</v>
      </c>
      <c r="C11" s="3">
        <v>88</v>
      </c>
      <c r="D11" s="3">
        <v>115</v>
      </c>
      <c r="E11" s="3">
        <v>103</v>
      </c>
      <c r="F11" s="3">
        <v>55</v>
      </c>
      <c r="G11" s="3">
        <v>165</v>
      </c>
      <c r="H11" s="3">
        <v>88</v>
      </c>
      <c r="I11" s="3">
        <v>95</v>
      </c>
      <c r="J11" s="20"/>
    </row>
    <row r="12" spans="2:12" x14ac:dyDescent="0.3">
      <c r="B12" s="2" t="s">
        <v>72</v>
      </c>
      <c r="C12" s="3">
        <v>23</v>
      </c>
      <c r="D12" s="3">
        <v>25</v>
      </c>
      <c r="E12" s="3">
        <v>34</v>
      </c>
      <c r="F12" s="3">
        <v>38</v>
      </c>
      <c r="G12" s="3">
        <v>28</v>
      </c>
      <c r="H12" s="3">
        <v>21</v>
      </c>
      <c r="I12" s="3">
        <v>18</v>
      </c>
      <c r="J12" s="20"/>
    </row>
    <row r="13" spans="2:12" x14ac:dyDescent="0.3">
      <c r="B13" s="2" t="s">
        <v>73</v>
      </c>
      <c r="C13" s="3">
        <v>30</v>
      </c>
      <c r="D13" s="3">
        <v>24</v>
      </c>
      <c r="E13" s="3">
        <v>15</v>
      </c>
      <c r="F13" s="3">
        <v>11</v>
      </c>
      <c r="G13" s="3">
        <v>23</v>
      </c>
      <c r="H13" s="3">
        <v>26</v>
      </c>
      <c r="I13" s="3">
        <v>19</v>
      </c>
      <c r="J13" s="20"/>
    </row>
    <row r="14" spans="2:12" x14ac:dyDescent="0.3">
      <c r="B14" s="2" t="s">
        <v>69</v>
      </c>
      <c r="C14" s="3">
        <v>23</v>
      </c>
      <c r="D14" s="3">
        <v>25</v>
      </c>
      <c r="E14" s="3">
        <v>34</v>
      </c>
      <c r="F14" s="3">
        <v>38</v>
      </c>
      <c r="G14" s="3">
        <v>28</v>
      </c>
      <c r="H14" s="3">
        <v>21</v>
      </c>
      <c r="I14" s="3">
        <v>18</v>
      </c>
      <c r="J14" s="20"/>
    </row>
    <row r="15" spans="2:12" x14ac:dyDescent="0.3">
      <c r="B15" s="2" t="s">
        <v>74</v>
      </c>
      <c r="C15" s="3">
        <v>30</v>
      </c>
      <c r="D15" s="3">
        <v>24</v>
      </c>
      <c r="E15" s="3">
        <v>15</v>
      </c>
      <c r="F15" s="3">
        <v>11</v>
      </c>
      <c r="G15" s="3">
        <v>23</v>
      </c>
      <c r="H15" s="3">
        <v>26</v>
      </c>
      <c r="I15" s="3">
        <v>19</v>
      </c>
      <c r="J15" s="20"/>
    </row>
    <row r="16" spans="2:12" x14ac:dyDescent="0.3">
      <c r="B16" s="2" t="s">
        <v>75</v>
      </c>
      <c r="C16" s="3">
        <v>23</v>
      </c>
      <c r="D16" s="3">
        <v>25</v>
      </c>
      <c r="E16" s="3">
        <v>34</v>
      </c>
      <c r="F16" s="3">
        <v>38</v>
      </c>
      <c r="G16" s="3">
        <v>28</v>
      </c>
      <c r="H16" s="3">
        <v>21</v>
      </c>
      <c r="I16" s="3">
        <v>18</v>
      </c>
      <c r="J16" s="20"/>
    </row>
    <row r="17" spans="2:10" x14ac:dyDescent="0.3">
      <c r="B17" s="2" t="s">
        <v>76</v>
      </c>
      <c r="C17" s="3">
        <v>23</v>
      </c>
      <c r="D17" s="3">
        <v>25</v>
      </c>
      <c r="E17" s="3">
        <v>34</v>
      </c>
      <c r="F17" s="3">
        <v>38</v>
      </c>
      <c r="G17" s="3">
        <v>28</v>
      </c>
      <c r="H17" s="3">
        <v>21</v>
      </c>
      <c r="I17" s="3">
        <v>18</v>
      </c>
      <c r="J17" s="20"/>
    </row>
    <row r="18" spans="2:10" x14ac:dyDescent="0.3">
      <c r="B18" s="2" t="s">
        <v>77</v>
      </c>
      <c r="C18" s="3">
        <v>23</v>
      </c>
      <c r="D18" s="3">
        <v>25</v>
      </c>
      <c r="E18" s="3">
        <v>34</v>
      </c>
      <c r="F18" s="3">
        <v>38</v>
      </c>
      <c r="G18" s="3">
        <v>28</v>
      </c>
      <c r="H18" s="3">
        <v>21</v>
      </c>
      <c r="I18" s="3">
        <v>18</v>
      </c>
      <c r="J18" s="20"/>
    </row>
    <row r="19" spans="2:10" x14ac:dyDescent="0.3">
      <c r="B19" s="2" t="s">
        <v>78</v>
      </c>
      <c r="C19" s="3">
        <v>23</v>
      </c>
      <c r="D19" s="3">
        <v>25</v>
      </c>
      <c r="E19" s="3">
        <v>34</v>
      </c>
      <c r="F19" s="3">
        <v>38</v>
      </c>
      <c r="G19" s="3">
        <v>28</v>
      </c>
      <c r="H19" s="3">
        <v>21</v>
      </c>
      <c r="I19" s="3">
        <v>18</v>
      </c>
      <c r="J19" s="20"/>
    </row>
    <row r="20" spans="2:10" x14ac:dyDescent="0.3">
      <c r="B20" s="2" t="s">
        <v>79</v>
      </c>
      <c r="C20" s="3">
        <v>30</v>
      </c>
      <c r="D20" s="3">
        <v>24</v>
      </c>
      <c r="E20" s="3">
        <v>15</v>
      </c>
      <c r="F20" s="3">
        <v>11</v>
      </c>
      <c r="G20" s="3">
        <v>23</v>
      </c>
      <c r="H20" s="3">
        <v>26</v>
      </c>
      <c r="I20" s="3">
        <v>19</v>
      </c>
      <c r="J20" s="20"/>
    </row>
    <row r="21" spans="2:10" x14ac:dyDescent="0.3">
      <c r="B21" s="2" t="s">
        <v>80</v>
      </c>
      <c r="C21" s="3">
        <v>79</v>
      </c>
      <c r="D21" s="3">
        <v>19</v>
      </c>
      <c r="E21" s="3">
        <v>58</v>
      </c>
      <c r="F21" s="3">
        <v>44</v>
      </c>
      <c r="G21" s="3">
        <v>38</v>
      </c>
      <c r="H21" s="3">
        <v>55</v>
      </c>
      <c r="I21" s="3">
        <v>40</v>
      </c>
      <c r="J21" s="20"/>
    </row>
    <row r="22" spans="2:10" x14ac:dyDescent="0.3">
      <c r="B22" s="2" t="s">
        <v>81</v>
      </c>
      <c r="C22" s="3">
        <v>23</v>
      </c>
      <c r="D22" s="3">
        <v>20</v>
      </c>
      <c r="E22" s="3">
        <v>31</v>
      </c>
      <c r="F22" s="3">
        <v>18</v>
      </c>
      <c r="G22" s="3">
        <v>35</v>
      </c>
      <c r="H22" s="3">
        <v>23</v>
      </c>
      <c r="I22" s="3">
        <v>20</v>
      </c>
      <c r="J22" s="20"/>
    </row>
    <row r="23" spans="2:10" x14ac:dyDescent="0.3">
      <c r="B23" s="2" t="s">
        <v>82</v>
      </c>
      <c r="C23" s="3">
        <v>37</v>
      </c>
      <c r="D23" s="3">
        <v>21</v>
      </c>
      <c r="E23" s="3">
        <v>38</v>
      </c>
      <c r="F23" s="3">
        <v>7</v>
      </c>
      <c r="G23" s="3">
        <v>40</v>
      </c>
      <c r="H23" s="3">
        <v>7</v>
      </c>
      <c r="I23" s="3">
        <v>4</v>
      </c>
      <c r="J23" s="20"/>
    </row>
    <row r="24" spans="2:10" x14ac:dyDescent="0.3">
      <c r="B24" s="2" t="s">
        <v>83</v>
      </c>
      <c r="C24" s="3">
        <v>21</v>
      </c>
      <c r="D24" s="3">
        <v>12</v>
      </c>
      <c r="E24" s="3">
        <v>18</v>
      </c>
      <c r="F24" s="3">
        <v>8</v>
      </c>
      <c r="G24" s="3">
        <v>22</v>
      </c>
      <c r="H24" s="3">
        <v>5</v>
      </c>
      <c r="I24" s="3">
        <v>11</v>
      </c>
      <c r="J24" s="20"/>
    </row>
    <row r="25" spans="2:10" x14ac:dyDescent="0.3">
      <c r="B25" s="2" t="s">
        <v>84</v>
      </c>
      <c r="C25" s="3">
        <v>15</v>
      </c>
      <c r="D25" s="3">
        <v>23</v>
      </c>
      <c r="E25" s="3">
        <v>18</v>
      </c>
      <c r="F25" s="3">
        <v>29</v>
      </c>
      <c r="G25" s="3">
        <v>24</v>
      </c>
      <c r="H25" s="3">
        <v>23</v>
      </c>
      <c r="I25" s="3">
        <v>18</v>
      </c>
      <c r="J25" s="20"/>
    </row>
    <row r="26" spans="2:10" x14ac:dyDescent="0.3">
      <c r="B26" s="2" t="s">
        <v>85</v>
      </c>
      <c r="C26" s="3">
        <v>23</v>
      </c>
      <c r="D26" s="3">
        <v>26</v>
      </c>
      <c r="E26" s="3">
        <v>19</v>
      </c>
      <c r="F26" s="3">
        <v>18</v>
      </c>
      <c r="G26" s="3">
        <v>16</v>
      </c>
      <c r="H26" s="3">
        <v>24</v>
      </c>
      <c r="I26" s="3">
        <v>30</v>
      </c>
      <c r="J26" s="20"/>
    </row>
    <row r="27" spans="2:10" x14ac:dyDescent="0.3">
      <c r="B27" s="2" t="s">
        <v>86</v>
      </c>
      <c r="C27" s="3">
        <v>30</v>
      </c>
      <c r="D27" s="3">
        <v>24</v>
      </c>
      <c r="E27" s="3">
        <v>15</v>
      </c>
      <c r="F27" s="3">
        <v>11</v>
      </c>
      <c r="G27" s="3">
        <v>23</v>
      </c>
      <c r="H27" s="3">
        <v>26</v>
      </c>
      <c r="I27" s="3">
        <v>19</v>
      </c>
      <c r="J27" s="20"/>
    </row>
    <row r="28" spans="2:10" x14ac:dyDescent="0.3">
      <c r="B28" s="2" t="s">
        <v>87</v>
      </c>
      <c r="C28" s="3">
        <v>34</v>
      </c>
      <c r="D28" s="3">
        <v>50</v>
      </c>
      <c r="E28" s="3">
        <v>48</v>
      </c>
      <c r="F28" s="3">
        <v>26</v>
      </c>
      <c r="G28" s="3">
        <v>45</v>
      </c>
      <c r="H28" s="3">
        <v>51</v>
      </c>
      <c r="I28" s="3">
        <v>32</v>
      </c>
      <c r="J28" s="20"/>
    </row>
    <row r="29" spans="2:10" x14ac:dyDescent="0.3">
      <c r="B29" s="2" t="s">
        <v>88</v>
      </c>
      <c r="C29" s="3">
        <v>30</v>
      </c>
      <c r="D29" s="3">
        <v>24</v>
      </c>
      <c r="E29" s="3">
        <v>15</v>
      </c>
      <c r="F29" s="3">
        <v>11</v>
      </c>
      <c r="G29" s="3">
        <v>23</v>
      </c>
      <c r="H29" s="3">
        <v>26</v>
      </c>
      <c r="I29" s="3">
        <v>19</v>
      </c>
      <c r="J29" s="20"/>
    </row>
    <row r="30" spans="2:10" x14ac:dyDescent="0.3">
      <c r="B30" s="2" t="s">
        <v>89</v>
      </c>
      <c r="C30" s="3">
        <v>45</v>
      </c>
      <c r="D30" s="3">
        <v>23</v>
      </c>
      <c r="E30" s="3">
        <v>15</v>
      </c>
      <c r="F30" s="3">
        <v>43</v>
      </c>
      <c r="G30" s="3">
        <v>23</v>
      </c>
      <c r="H30" s="3">
        <v>44</v>
      </c>
      <c r="I30" s="3">
        <v>25</v>
      </c>
      <c r="J30" s="20"/>
    </row>
    <row r="31" spans="2:10" x14ac:dyDescent="0.3">
      <c r="B31" s="19"/>
      <c r="C31" s="19"/>
      <c r="D31" s="19"/>
      <c r="E31" s="19"/>
      <c r="F31" s="19"/>
      <c r="G31" s="19"/>
      <c r="H31" s="19"/>
      <c r="I31" s="19"/>
      <c r="J31" s="19"/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1"/>
  <sheetViews>
    <sheetView zoomScale="110" zoomScaleNormal="110" workbookViewId="0"/>
  </sheetViews>
  <sheetFormatPr defaultRowHeight="14.4" x14ac:dyDescent="0.3"/>
  <cols>
    <col min="2" max="2" width="10.6640625" bestFit="1" customWidth="1"/>
    <col min="3" max="3" width="14.44140625" customWidth="1"/>
    <col min="4" max="14" width="3.6640625" bestFit="1" customWidth="1"/>
    <col min="15" max="15" width="6.5546875" bestFit="1" customWidth="1"/>
    <col min="16" max="18" width="3.6640625" bestFit="1" customWidth="1"/>
    <col min="19" max="19" width="7.109375" bestFit="1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9" spans="2:19" x14ac:dyDescent="0.3">
      <c r="C9" s="9" t="s">
        <v>33</v>
      </c>
      <c r="P9" t="s">
        <v>94</v>
      </c>
    </row>
    <row r="12" spans="2:19" x14ac:dyDescent="0.3">
      <c r="B12" s="24" t="s">
        <v>32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5" spans="2:19" ht="90" x14ac:dyDescent="0.3">
      <c r="B15" s="2" t="s">
        <v>3</v>
      </c>
      <c r="C15" s="2" t="s">
        <v>4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18</v>
      </c>
      <c r="I15" s="4" t="s">
        <v>19</v>
      </c>
      <c r="J15" s="4" t="s">
        <v>20</v>
      </c>
      <c r="K15" s="4" t="s">
        <v>21</v>
      </c>
      <c r="L15" s="4" t="s">
        <v>22</v>
      </c>
      <c r="M15" s="4" t="s">
        <v>23</v>
      </c>
      <c r="N15" s="4" t="s">
        <v>24</v>
      </c>
      <c r="O15" s="5" t="s">
        <v>25</v>
      </c>
      <c r="P15" s="4" t="s">
        <v>26</v>
      </c>
      <c r="Q15" s="4" t="s">
        <v>27</v>
      </c>
      <c r="R15" s="4" t="s">
        <v>28</v>
      </c>
      <c r="S15" s="6" t="s">
        <v>29</v>
      </c>
    </row>
    <row r="16" spans="2:19" x14ac:dyDescent="0.3">
      <c r="B16" s="10" t="s">
        <v>5</v>
      </c>
      <c r="C16" s="3" t="s">
        <v>10</v>
      </c>
      <c r="D16" s="7">
        <v>3</v>
      </c>
      <c r="E16" s="7">
        <v>5</v>
      </c>
      <c r="F16" s="7">
        <v>5</v>
      </c>
      <c r="G16" s="7">
        <v>5</v>
      </c>
      <c r="H16" s="7">
        <v>2</v>
      </c>
      <c r="I16" s="7">
        <v>4</v>
      </c>
      <c r="J16" s="7">
        <v>3</v>
      </c>
      <c r="K16" s="7">
        <v>3</v>
      </c>
      <c r="L16" s="7">
        <v>5</v>
      </c>
      <c r="M16" s="7">
        <v>5</v>
      </c>
      <c r="N16" s="13">
        <v>5</v>
      </c>
      <c r="O16" s="7">
        <v>5</v>
      </c>
      <c r="P16" s="7"/>
      <c r="Q16" s="7">
        <v>5</v>
      </c>
      <c r="R16" s="7">
        <v>5</v>
      </c>
      <c r="S16" s="8">
        <f>AVERAGE(D16:R16)</f>
        <v>4.2857142857142856</v>
      </c>
    </row>
    <row r="17" spans="2:19" x14ac:dyDescent="0.3">
      <c r="B17" s="10" t="s">
        <v>6</v>
      </c>
      <c r="C17" s="3" t="s">
        <v>11</v>
      </c>
      <c r="D17" s="7">
        <v>3</v>
      </c>
      <c r="E17" s="7">
        <v>5</v>
      </c>
      <c r="F17" s="7">
        <v>5</v>
      </c>
      <c r="G17" s="7">
        <v>2</v>
      </c>
      <c r="H17" s="7">
        <v>4</v>
      </c>
      <c r="I17" s="7">
        <v>5</v>
      </c>
      <c r="J17" s="7">
        <v>5</v>
      </c>
      <c r="K17" s="7">
        <v>5</v>
      </c>
      <c r="L17" s="7">
        <v>2</v>
      </c>
      <c r="M17" s="7">
        <v>5</v>
      </c>
      <c r="N17" s="7">
        <v>5</v>
      </c>
      <c r="O17" s="7">
        <v>5</v>
      </c>
      <c r="P17" s="7">
        <v>5</v>
      </c>
      <c r="Q17" s="7"/>
      <c r="R17" s="7"/>
      <c r="S17" s="8">
        <f>AVERAGE(D17:R17)</f>
        <v>4.3076923076923075</v>
      </c>
    </row>
    <row r="18" spans="2:19" x14ac:dyDescent="0.3">
      <c r="B18" s="11" t="s">
        <v>7</v>
      </c>
      <c r="C18" s="12" t="s">
        <v>12</v>
      </c>
      <c r="D18" s="13">
        <v>4</v>
      </c>
      <c r="E18" s="13">
        <v>5</v>
      </c>
      <c r="F18" s="13">
        <v>5</v>
      </c>
      <c r="G18" s="13">
        <v>4</v>
      </c>
      <c r="H18" s="13">
        <v>3</v>
      </c>
      <c r="I18" s="13">
        <v>5</v>
      </c>
      <c r="J18" s="13">
        <v>2</v>
      </c>
      <c r="K18" s="13">
        <v>4</v>
      </c>
      <c r="L18" s="13">
        <v>5</v>
      </c>
      <c r="M18" s="13">
        <v>4</v>
      </c>
      <c r="N18" s="13">
        <v>5</v>
      </c>
      <c r="O18" s="13">
        <v>4</v>
      </c>
      <c r="P18" s="13">
        <v>5</v>
      </c>
      <c r="Q18" s="13">
        <v>5</v>
      </c>
      <c r="R18" s="13">
        <v>5</v>
      </c>
      <c r="S18" s="14">
        <f>AVERAGE(D18:R18)</f>
        <v>4.333333333333333</v>
      </c>
    </row>
    <row r="19" spans="2:19" x14ac:dyDescent="0.3">
      <c r="B19" s="10" t="s">
        <v>8</v>
      </c>
      <c r="C19" s="3" t="s">
        <v>13</v>
      </c>
      <c r="D19" s="7">
        <v>2</v>
      </c>
      <c r="E19" s="7">
        <v>4</v>
      </c>
      <c r="F19" s="7">
        <v>5</v>
      </c>
      <c r="G19" s="7">
        <v>2</v>
      </c>
      <c r="H19" s="7">
        <v>2</v>
      </c>
      <c r="I19" s="7">
        <v>3</v>
      </c>
      <c r="J19" s="7">
        <v>2</v>
      </c>
      <c r="K19" s="7">
        <v>5</v>
      </c>
      <c r="L19" s="7">
        <v>4</v>
      </c>
      <c r="M19" s="7">
        <v>4</v>
      </c>
      <c r="N19" s="7">
        <v>5</v>
      </c>
      <c r="O19" s="7">
        <v>5</v>
      </c>
      <c r="P19" s="7">
        <v>5</v>
      </c>
      <c r="Q19" s="7">
        <v>3</v>
      </c>
      <c r="R19" s="7"/>
      <c r="S19" s="8">
        <f>AVERAGE(D19:R19)</f>
        <v>3.6428571428571428</v>
      </c>
    </row>
    <row r="21" spans="2:19" x14ac:dyDescent="0.3">
      <c r="C21" s="9" t="s">
        <v>34</v>
      </c>
    </row>
  </sheetData>
  <mergeCells count="1">
    <mergeCell ref="B12:Q1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4"/>
  <sheetViews>
    <sheetView zoomScale="150" zoomScaleNormal="150" workbookViewId="0"/>
  </sheetViews>
  <sheetFormatPr defaultRowHeight="14.4" x14ac:dyDescent="0.3"/>
  <cols>
    <col min="2" max="2" width="10.6640625" bestFit="1" customWidth="1"/>
    <col min="3" max="3" width="14.44140625" customWidth="1"/>
    <col min="4" max="14" width="3.6640625" bestFit="1" customWidth="1"/>
    <col min="15" max="15" width="6.5546875" bestFit="1" customWidth="1"/>
    <col min="16" max="18" width="3.6640625" bestFit="1" customWidth="1"/>
    <col min="19" max="19" width="8.5546875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8" spans="2:19" x14ac:dyDescent="0.3">
      <c r="B8" s="10" t="s">
        <v>36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" t="e">
        <f>AVERAGE(D8:R8)</f>
        <v>#DIV/0!</v>
      </c>
    </row>
    <row r="10" spans="2:19" x14ac:dyDescent="0.3">
      <c r="C10" s="9" t="s">
        <v>37</v>
      </c>
    </row>
    <row r="12" spans="2:19" x14ac:dyDescent="0.3">
      <c r="C12" t="s">
        <v>42</v>
      </c>
      <c r="K12" t="s">
        <v>95</v>
      </c>
    </row>
    <row r="14" spans="2:19" x14ac:dyDescent="0.3"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1">
    <mergeCell ref="B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4"/>
  <sheetViews>
    <sheetView zoomScale="130" zoomScaleNormal="130" workbookViewId="0"/>
  </sheetViews>
  <sheetFormatPr defaultRowHeight="14.4" x14ac:dyDescent="0.3"/>
  <cols>
    <col min="2" max="2" width="10.6640625" bestFit="1" customWidth="1"/>
    <col min="3" max="3" width="14.44140625" customWidth="1"/>
    <col min="4" max="4" width="12.109375" customWidth="1"/>
    <col min="5" max="14" width="3.6640625" bestFit="1" customWidth="1"/>
    <col min="15" max="15" width="6.5546875" bestFit="1" customWidth="1"/>
    <col min="16" max="18" width="3.6640625" bestFit="1" customWidth="1"/>
    <col min="19" max="19" width="8.5546875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8" spans="2:19" x14ac:dyDescent="0.3">
      <c r="B8" s="10" t="s">
        <v>36</v>
      </c>
      <c r="C8" s="3">
        <f>Komentari!C8</f>
        <v>0</v>
      </c>
      <c r="D8" s="10">
        <f>Komentari!D8</f>
        <v>0</v>
      </c>
      <c r="E8" s="10">
        <f>Komentari!E8</f>
        <v>0</v>
      </c>
      <c r="F8" s="10">
        <f>Komentari!F8</f>
        <v>0</v>
      </c>
      <c r="G8" s="10">
        <f>Komentari!G8</f>
        <v>0</v>
      </c>
      <c r="H8" s="10">
        <f>Komentari!H8</f>
        <v>0</v>
      </c>
      <c r="I8" s="10">
        <f>Komentari!I8</f>
        <v>0</v>
      </c>
      <c r="J8" s="10">
        <f>Komentari!J8</f>
        <v>0</v>
      </c>
      <c r="K8" s="10">
        <f>Komentari!K8</f>
        <v>0</v>
      </c>
      <c r="L8" s="10">
        <f>Komentari!L8</f>
        <v>0</v>
      </c>
      <c r="M8" s="10">
        <f>Komentari!M8</f>
        <v>0</v>
      </c>
      <c r="N8" s="10">
        <f>Komentari!N8</f>
        <v>0</v>
      </c>
      <c r="O8" s="10">
        <f>Komentari!O8</f>
        <v>0</v>
      </c>
      <c r="P8" s="10">
        <f>Komentari!P8</f>
        <v>0</v>
      </c>
      <c r="Q8" s="10">
        <f>Komentari!Q8</f>
        <v>0</v>
      </c>
      <c r="R8" s="10">
        <f>Komentari!R8</f>
        <v>0</v>
      </c>
      <c r="S8" s="8">
        <f>AVERAGE(D8:R8)</f>
        <v>0</v>
      </c>
    </row>
    <row r="10" spans="2:19" x14ac:dyDescent="0.3">
      <c r="C10" s="9" t="s">
        <v>40</v>
      </c>
    </row>
    <row r="11" spans="2:19" x14ac:dyDescent="0.3">
      <c r="C11" s="9" t="s">
        <v>41</v>
      </c>
    </row>
    <row r="13" spans="2:19" x14ac:dyDescent="0.3">
      <c r="B13" s="24" t="s">
        <v>38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19" x14ac:dyDescent="0.3">
      <c r="B14" s="24" t="s">
        <v>39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7" spans="2:4" x14ac:dyDescent="0.3">
      <c r="B17" t="s">
        <v>96</v>
      </c>
    </row>
    <row r="19" spans="2:4" x14ac:dyDescent="0.3">
      <c r="C19" s="2" t="s">
        <v>4</v>
      </c>
      <c r="D19" s="6" t="s">
        <v>29</v>
      </c>
    </row>
    <row r="20" spans="2:4" x14ac:dyDescent="0.3">
      <c r="C20" s="3" t="s">
        <v>10</v>
      </c>
      <c r="D20" s="8">
        <f>AVERAGE(D4:R4)</f>
        <v>4.2857142857142856</v>
      </c>
    </row>
    <row r="21" spans="2:4" x14ac:dyDescent="0.3">
      <c r="C21" s="3" t="s">
        <v>11</v>
      </c>
      <c r="D21" s="8">
        <f t="shared" ref="D21:D24" si="0">AVERAGE(D5:R5)</f>
        <v>4.3076923076923075</v>
      </c>
    </row>
    <row r="22" spans="2:4" x14ac:dyDescent="0.3">
      <c r="C22" s="3" t="s">
        <v>12</v>
      </c>
      <c r="D22" s="8">
        <f t="shared" si="0"/>
        <v>4.333333333333333</v>
      </c>
    </row>
    <row r="23" spans="2:4" x14ac:dyDescent="0.3">
      <c r="C23" s="3" t="s">
        <v>13</v>
      </c>
      <c r="D23" s="8">
        <f t="shared" si="0"/>
        <v>3.6428571428571428</v>
      </c>
    </row>
    <row r="24" spans="2:4" x14ac:dyDescent="0.3">
      <c r="C24" s="3">
        <f>Komentari!C8</f>
        <v>0</v>
      </c>
      <c r="D24" s="8">
        <f t="shared" si="0"/>
        <v>0</v>
      </c>
    </row>
  </sheetData>
  <mergeCells count="2">
    <mergeCell ref="B13:S13"/>
    <mergeCell ref="B14:O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zoomScaleNormal="100" workbookViewId="0">
      <selection activeCell="K17" sqref="K17"/>
    </sheetView>
  </sheetViews>
  <sheetFormatPr defaultRowHeight="14.4" x14ac:dyDescent="0.3"/>
  <cols>
    <col min="2" max="2" width="10.6640625" bestFit="1" customWidth="1"/>
    <col min="3" max="3" width="14.44140625" customWidth="1"/>
    <col min="4" max="4" width="6.5546875" bestFit="1" customWidth="1"/>
    <col min="5" max="14" width="3.6640625" bestFit="1" customWidth="1"/>
    <col min="15" max="15" width="6.5546875" bestFit="1" customWidth="1"/>
    <col min="16" max="18" width="3.6640625" bestFit="1" customWidth="1"/>
    <col min="19" max="19" width="8.5546875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8" spans="2:19" x14ac:dyDescent="0.3">
      <c r="B8" s="10" t="s">
        <v>36</v>
      </c>
      <c r="C8" s="3">
        <f>Komentari!C8</f>
        <v>0</v>
      </c>
      <c r="D8" s="10">
        <f>Komentari!D8</f>
        <v>0</v>
      </c>
      <c r="E8" s="10">
        <f>Komentari!E8</f>
        <v>0</v>
      </c>
      <c r="F8" s="10">
        <f>Komentari!F8</f>
        <v>0</v>
      </c>
      <c r="G8" s="10">
        <f>Komentari!G8</f>
        <v>0</v>
      </c>
      <c r="H8" s="10">
        <f>Komentari!H8</f>
        <v>0</v>
      </c>
      <c r="I8" s="10">
        <f>Komentari!I8</f>
        <v>0</v>
      </c>
      <c r="J8" s="10">
        <f>Komentari!J8</f>
        <v>0</v>
      </c>
      <c r="K8" s="10">
        <f>Komentari!K8</f>
        <v>0</v>
      </c>
      <c r="L8" s="10">
        <f>Komentari!L8</f>
        <v>0</v>
      </c>
      <c r="M8" s="10">
        <f>Komentari!M8</f>
        <v>0</v>
      </c>
      <c r="N8" s="10">
        <f>Komentari!N8</f>
        <v>0</v>
      </c>
      <c r="O8" s="10">
        <f>Komentari!O8</f>
        <v>0</v>
      </c>
      <c r="P8" s="10">
        <f>Komentari!P8</f>
        <v>0</v>
      </c>
      <c r="Q8" s="10">
        <f>Komentari!Q8</f>
        <v>0</v>
      </c>
      <c r="R8" s="10">
        <f>Komentari!R8</f>
        <v>0</v>
      </c>
      <c r="S8" s="8">
        <f>AVERAGE(D8:R8)</f>
        <v>0</v>
      </c>
    </row>
    <row r="10" spans="2:19" x14ac:dyDescent="0.3">
      <c r="C10" s="9" t="s">
        <v>44</v>
      </c>
    </row>
    <row r="12" spans="2:19" x14ac:dyDescent="0.3">
      <c r="B12" s="24" t="s">
        <v>43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4" spans="2:19" x14ac:dyDescent="0.3">
      <c r="C14" s="2" t="s">
        <v>4</v>
      </c>
      <c r="D14" s="6" t="s">
        <v>29</v>
      </c>
    </row>
    <row r="15" spans="2:19" x14ac:dyDescent="0.3">
      <c r="C15" s="3" t="s">
        <v>10</v>
      </c>
      <c r="D15" s="8">
        <f>AVERAGE(D4:R4)</f>
        <v>4.2857142857142856</v>
      </c>
    </row>
    <row r="16" spans="2:19" x14ac:dyDescent="0.3">
      <c r="C16" s="3" t="s">
        <v>11</v>
      </c>
      <c r="D16" s="8">
        <f t="shared" ref="D16:D19" si="0">AVERAGE(D5:R5)</f>
        <v>4.3076923076923075</v>
      </c>
    </row>
    <row r="17" spans="3:4" x14ac:dyDescent="0.3">
      <c r="C17" s="3" t="s">
        <v>12</v>
      </c>
      <c r="D17" s="8">
        <f t="shared" si="0"/>
        <v>4.333333333333333</v>
      </c>
    </row>
    <row r="18" spans="3:4" x14ac:dyDescent="0.3">
      <c r="C18" s="3" t="s">
        <v>13</v>
      </c>
      <c r="D18" s="8">
        <f t="shared" si="0"/>
        <v>3.6428571428571428</v>
      </c>
    </row>
    <row r="19" spans="3:4" x14ac:dyDescent="0.3">
      <c r="C19" s="3">
        <f>Komentari!C8</f>
        <v>0</v>
      </c>
      <c r="D19" s="8">
        <f t="shared" si="0"/>
        <v>0</v>
      </c>
    </row>
  </sheetData>
  <mergeCells count="1">
    <mergeCell ref="B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zoomScale="170" zoomScaleNormal="170" workbookViewId="0"/>
  </sheetViews>
  <sheetFormatPr defaultRowHeight="14.4" x14ac:dyDescent="0.3"/>
  <cols>
    <col min="2" max="2" width="22.5546875" bestFit="1" customWidth="1"/>
    <col min="3" max="3" width="11.5546875" bestFit="1" customWidth="1"/>
    <col min="4" max="4" width="11.33203125" customWidth="1"/>
    <col min="5" max="5" width="13.5546875" bestFit="1" customWidth="1"/>
    <col min="6" max="6" width="8.44140625" bestFit="1" customWidth="1"/>
    <col min="7" max="7" width="6" bestFit="1" customWidth="1"/>
    <col min="8" max="8" width="7.109375" bestFit="1" customWidth="1"/>
  </cols>
  <sheetData>
    <row r="3" spans="2:9" x14ac:dyDescent="0.3">
      <c r="C3" s="2" t="s">
        <v>45</v>
      </c>
      <c r="D3" s="2" t="s">
        <v>46</v>
      </c>
      <c r="E3" s="2" t="s">
        <v>47</v>
      </c>
      <c r="F3" s="2" t="s">
        <v>48</v>
      </c>
      <c r="G3" s="2" t="s">
        <v>49</v>
      </c>
      <c r="H3" s="2" t="s">
        <v>50</v>
      </c>
      <c r="I3" s="2" t="s">
        <v>51</v>
      </c>
    </row>
    <row r="4" spans="2:9" x14ac:dyDescent="0.3">
      <c r="B4" s="2" t="s">
        <v>58</v>
      </c>
      <c r="C4" s="15">
        <v>10</v>
      </c>
      <c r="D4" s="15">
        <v>9</v>
      </c>
      <c r="E4" s="15">
        <v>11</v>
      </c>
      <c r="F4" s="15">
        <v>12</v>
      </c>
      <c r="G4" s="15">
        <v>8</v>
      </c>
      <c r="H4" s="15">
        <v>5</v>
      </c>
      <c r="I4" s="15">
        <v>4</v>
      </c>
    </row>
    <row r="5" spans="2:9" x14ac:dyDescent="0.3">
      <c r="B5" s="2" t="s">
        <v>52</v>
      </c>
      <c r="C5" s="15">
        <v>16</v>
      </c>
      <c r="D5" s="15">
        <v>16</v>
      </c>
      <c r="E5" s="15">
        <v>18</v>
      </c>
      <c r="F5" s="15">
        <v>19</v>
      </c>
      <c r="G5" s="15">
        <v>14</v>
      </c>
      <c r="H5" s="15">
        <v>13</v>
      </c>
      <c r="I5" s="15">
        <v>12</v>
      </c>
    </row>
    <row r="7" spans="2:9" x14ac:dyDescent="0.3">
      <c r="C7" t="s">
        <v>53</v>
      </c>
    </row>
    <row r="10" spans="2:9" x14ac:dyDescent="0.3">
      <c r="C10" s="2" t="s">
        <v>55</v>
      </c>
      <c r="D10" s="2" t="s">
        <v>56</v>
      </c>
      <c r="E10" s="2" t="s">
        <v>57</v>
      </c>
    </row>
    <row r="11" spans="2:9" x14ac:dyDescent="0.3">
      <c r="B11" s="2" t="s">
        <v>54</v>
      </c>
      <c r="C11" s="16">
        <v>0.05</v>
      </c>
      <c r="D11" s="16">
        <v>0.92</v>
      </c>
      <c r="E11" s="16">
        <v>0.03</v>
      </c>
    </row>
    <row r="13" spans="2:9" x14ac:dyDescent="0.3">
      <c r="C13" t="s">
        <v>59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"/>
  <sheetViews>
    <sheetView zoomScale="150" zoomScaleNormal="150" workbookViewId="0"/>
  </sheetViews>
  <sheetFormatPr defaultRowHeight="14.4" x14ac:dyDescent="0.3"/>
  <sheetData>
    <row r="3" spans="2:7" x14ac:dyDescent="0.3">
      <c r="B3" t="s">
        <v>60</v>
      </c>
      <c r="G3" t="s">
        <v>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F19"/>
  <sheetViews>
    <sheetView zoomScale="150" zoomScaleNormal="150" workbookViewId="0"/>
  </sheetViews>
  <sheetFormatPr defaultRowHeight="14.4" x14ac:dyDescent="0.3"/>
  <sheetData>
    <row r="19" spans="2:6" x14ac:dyDescent="0.3">
      <c r="B19" t="s">
        <v>61</v>
      </c>
      <c r="F19" t="s">
        <v>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1"/>
  <sheetViews>
    <sheetView zoomScale="130" zoomScaleNormal="130" workbookViewId="0"/>
  </sheetViews>
  <sheetFormatPr defaultRowHeight="14.4" x14ac:dyDescent="0.3"/>
  <cols>
    <col min="2" max="2" width="10.6640625" bestFit="1" customWidth="1"/>
    <col min="3" max="3" width="14.44140625" customWidth="1"/>
    <col min="4" max="14" width="3.6640625" bestFit="1" customWidth="1"/>
    <col min="15" max="15" width="6.5546875" bestFit="1" customWidth="1"/>
    <col min="16" max="18" width="3.6640625" bestFit="1" customWidth="1"/>
    <col min="19" max="19" width="7.109375" bestFit="1" customWidth="1"/>
  </cols>
  <sheetData>
    <row r="3" spans="2:19" ht="90" x14ac:dyDescent="0.3">
      <c r="B3" s="2" t="s">
        <v>3</v>
      </c>
      <c r="C3" s="2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5" t="s">
        <v>25</v>
      </c>
      <c r="P3" s="4" t="s">
        <v>26</v>
      </c>
      <c r="Q3" s="4" t="s">
        <v>27</v>
      </c>
      <c r="R3" s="4" t="s">
        <v>28</v>
      </c>
      <c r="S3" s="6" t="s">
        <v>29</v>
      </c>
    </row>
    <row r="4" spans="2:19" x14ac:dyDescent="0.3">
      <c r="B4" s="10" t="s">
        <v>5</v>
      </c>
      <c r="C4" s="3" t="s">
        <v>10</v>
      </c>
      <c r="D4" s="7">
        <v>3</v>
      </c>
      <c r="E4" s="7">
        <v>5</v>
      </c>
      <c r="F4" s="7">
        <v>5</v>
      </c>
      <c r="G4" s="7">
        <v>5</v>
      </c>
      <c r="H4" s="7">
        <v>2</v>
      </c>
      <c r="I4" s="7">
        <v>4</v>
      </c>
      <c r="J4" s="7">
        <v>3</v>
      </c>
      <c r="K4" s="7">
        <v>3</v>
      </c>
      <c r="L4" s="7">
        <v>5</v>
      </c>
      <c r="M4" s="7">
        <v>5</v>
      </c>
      <c r="N4" s="7">
        <v>5</v>
      </c>
      <c r="O4" s="7">
        <v>5</v>
      </c>
      <c r="P4" s="7"/>
      <c r="Q4" s="7">
        <v>5</v>
      </c>
      <c r="R4" s="7">
        <v>5</v>
      </c>
      <c r="S4" s="8">
        <f>AVERAGE(D4:R4)</f>
        <v>4.2857142857142856</v>
      </c>
    </row>
    <row r="5" spans="2:19" x14ac:dyDescent="0.3">
      <c r="B5" s="10" t="s">
        <v>6</v>
      </c>
      <c r="C5" s="3" t="s">
        <v>11</v>
      </c>
      <c r="D5" s="7">
        <v>3</v>
      </c>
      <c r="E5" s="7">
        <v>5</v>
      </c>
      <c r="F5" s="7">
        <v>5</v>
      </c>
      <c r="G5" s="7">
        <v>2</v>
      </c>
      <c r="H5" s="7">
        <v>4</v>
      </c>
      <c r="I5" s="7">
        <v>5</v>
      </c>
      <c r="J5" s="7">
        <v>5</v>
      </c>
      <c r="K5" s="7">
        <v>5</v>
      </c>
      <c r="L5" s="7">
        <v>2</v>
      </c>
      <c r="M5" s="7">
        <v>5</v>
      </c>
      <c r="N5" s="7">
        <v>5</v>
      </c>
      <c r="O5" s="7">
        <v>5</v>
      </c>
      <c r="P5" s="7">
        <v>5</v>
      </c>
      <c r="Q5" s="7"/>
      <c r="R5" s="7"/>
      <c r="S5" s="8">
        <f>AVERAGE(D5:R5)</f>
        <v>4.3076923076923075</v>
      </c>
    </row>
    <row r="6" spans="2:19" x14ac:dyDescent="0.3">
      <c r="B6" s="10" t="s">
        <v>7</v>
      </c>
      <c r="C6" s="3" t="s">
        <v>12</v>
      </c>
      <c r="D6" s="7">
        <v>4</v>
      </c>
      <c r="E6" s="7">
        <v>5</v>
      </c>
      <c r="F6" s="7">
        <v>5</v>
      </c>
      <c r="G6" s="7">
        <v>4</v>
      </c>
      <c r="H6" s="7">
        <v>3</v>
      </c>
      <c r="I6" s="7">
        <v>5</v>
      </c>
      <c r="J6" s="7">
        <v>2</v>
      </c>
      <c r="K6" s="7">
        <v>4</v>
      </c>
      <c r="L6" s="7">
        <v>5</v>
      </c>
      <c r="M6" s="7">
        <v>4</v>
      </c>
      <c r="N6" s="7">
        <v>5</v>
      </c>
      <c r="O6" s="7">
        <v>4</v>
      </c>
      <c r="P6" s="7">
        <v>5</v>
      </c>
      <c r="Q6" s="7">
        <v>5</v>
      </c>
      <c r="R6" s="7">
        <v>5</v>
      </c>
      <c r="S6" s="8">
        <f>AVERAGE(D6:R6)</f>
        <v>4.333333333333333</v>
      </c>
    </row>
    <row r="7" spans="2:19" x14ac:dyDescent="0.3">
      <c r="B7" s="10" t="s">
        <v>8</v>
      </c>
      <c r="C7" s="3" t="s">
        <v>13</v>
      </c>
      <c r="D7" s="7">
        <v>2</v>
      </c>
      <c r="E7" s="7">
        <v>4</v>
      </c>
      <c r="F7" s="7">
        <v>5</v>
      </c>
      <c r="G7" s="7">
        <v>2</v>
      </c>
      <c r="H7" s="7">
        <v>2</v>
      </c>
      <c r="I7" s="7">
        <v>3</v>
      </c>
      <c r="J7" s="7">
        <v>2</v>
      </c>
      <c r="K7" s="7">
        <v>5</v>
      </c>
      <c r="L7" s="7">
        <v>4</v>
      </c>
      <c r="M7" s="7">
        <v>4</v>
      </c>
      <c r="N7" s="7">
        <v>5</v>
      </c>
      <c r="O7" s="7">
        <v>5</v>
      </c>
      <c r="P7" s="7">
        <v>5</v>
      </c>
      <c r="Q7" s="7">
        <v>3</v>
      </c>
      <c r="R7" s="7"/>
      <c r="S7" s="8">
        <f>AVERAGE(D7:R7)</f>
        <v>3.6428571428571428</v>
      </c>
    </row>
    <row r="9" spans="2:19" x14ac:dyDescent="0.3">
      <c r="S9" t="s">
        <v>62</v>
      </c>
    </row>
    <row r="11" spans="2:19" x14ac:dyDescent="0.3">
      <c r="S11" t="s">
        <v>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Sortiranje podataka</vt:lpstr>
      <vt:lpstr>Filtriranje podataka</vt:lpstr>
      <vt:lpstr>Komentari</vt:lpstr>
      <vt:lpstr>Grafikon</vt:lpstr>
      <vt:lpstr>Vrste grafikona1</vt:lpstr>
      <vt:lpstr>Vrste grafikona2</vt:lpstr>
      <vt:lpstr>Promjena vrste grafikona</vt:lpstr>
      <vt:lpstr>Dizajn grafikona</vt:lpstr>
      <vt:lpstr>Premještanje grafikona</vt:lpstr>
      <vt:lpstr>Grafikon2</vt:lpstr>
      <vt:lpstr>Umetanje podataka u grafikon</vt:lpstr>
      <vt:lpstr>Mini grafikon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2020-10-29T09:04:51Z</dcterms:created>
  <dcterms:modified xsi:type="dcterms:W3CDTF">2020-11-03T10:57:29Z</dcterms:modified>
</cp:coreProperties>
</file>